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5375" yWindow="90" windowWidth="13275" windowHeight="15375"/>
  </bookViews>
  <sheets>
    <sheet name="Лист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76" i="1" s="1"/>
  <c r="L165" i="1"/>
  <c r="L156" i="1"/>
  <c r="L146" i="1"/>
  <c r="L157" i="1" s="1"/>
  <c r="L137" i="1"/>
  <c r="L138" i="1" s="1"/>
  <c r="L127" i="1"/>
  <c r="L118" i="1"/>
  <c r="L108" i="1"/>
  <c r="L119" i="1" s="1"/>
  <c r="L99" i="1"/>
  <c r="L89" i="1"/>
  <c r="L100" i="1" s="1"/>
  <c r="L80" i="1"/>
  <c r="L81" i="1" s="1"/>
  <c r="L70" i="1"/>
  <c r="L61" i="1"/>
  <c r="L51" i="1"/>
  <c r="L62" i="1" s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I100" i="1" s="1"/>
  <c r="H89" i="1"/>
  <c r="H100" i="1" s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J195" i="1"/>
  <c r="H195" i="1"/>
  <c r="I195" i="1"/>
  <c r="G176" i="1"/>
  <c r="H176" i="1"/>
  <c r="I176" i="1"/>
  <c r="H157" i="1"/>
  <c r="I157" i="1"/>
  <c r="J157" i="1"/>
  <c r="J119" i="1"/>
  <c r="G119" i="1"/>
  <c r="J100" i="1"/>
  <c r="G100" i="1"/>
  <c r="J81" i="1"/>
  <c r="J62" i="1"/>
  <c r="I62" i="1"/>
  <c r="G62" i="1"/>
  <c r="I43" i="1"/>
  <c r="L24" i="1"/>
  <c r="L196" i="1" s="1"/>
  <c r="G138" i="1"/>
  <c r="J138" i="1"/>
  <c r="H138" i="1"/>
  <c r="I138" i="1"/>
  <c r="F119" i="1"/>
  <c r="F138" i="1"/>
  <c r="F157" i="1"/>
  <c r="F176" i="1"/>
  <c r="F195" i="1"/>
  <c r="I24" i="1"/>
  <c r="F24" i="1"/>
  <c r="J24" i="1"/>
  <c r="H24" i="1"/>
  <c r="G24" i="1"/>
  <c r="F196" i="1" l="1"/>
  <c r="I196" i="1"/>
  <c r="H196" i="1"/>
  <c r="J196" i="1"/>
  <c r="G196" i="1"/>
</calcChain>
</file>

<file path=xl/sharedStrings.xml><?xml version="1.0" encoding="utf-8"?>
<sst xmlns="http://schemas.openxmlformats.org/spreadsheetml/2006/main" count="398" uniqueCount="173">
  <si>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</si>
  <si>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</si>
  <si>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</si>
  <si>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</si>
  <si>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</si>
  <si>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</si>
  <si>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</si>
  <si>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</si>
  <si>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</si>
  <si>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</si>
  <si>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</si>
  <si>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</si>
  <si>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</si>
  <si>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</si>
  <si>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</si>
  <si>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</si>
  <si>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</si>
  <si>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</si>
  <si>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</si>
  <si>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</si>
  <si>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</si>
  <si>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</si>
  <si>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</si>
  <si>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</si>
  <si>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</si>
  <si>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</si>
  <si>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</si>
  <si>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</si>
  <si>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</si>
  <si>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</si>
  <si>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</si>
  <si>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</si>
  <si>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</si>
  <si>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</si>
  <si>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</si>
  <si>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</si>
  <si>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</si>
  <si>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</si>
  <si>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</si>
  <si>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 Первомайская СОШ</t>
  </si>
  <si>
    <t>директор</t>
  </si>
  <si>
    <t>Юф</t>
  </si>
  <si>
    <t>Каша манная жидкая</t>
  </si>
  <si>
    <t>Яйца вареные</t>
  </si>
  <si>
    <t>Какао с молоком</t>
  </si>
  <si>
    <t>Хлеб пшеничный</t>
  </si>
  <si>
    <t>пр</t>
  </si>
  <si>
    <t>Яблоко</t>
  </si>
  <si>
    <t>Суп картофельный с бобовыми</t>
  </si>
  <si>
    <t>№ 102</t>
  </si>
  <si>
    <t>Плов из мяса птицы</t>
  </si>
  <si>
    <t>№291</t>
  </si>
  <si>
    <t>Компот из апельсинов</t>
  </si>
  <si>
    <t>№346</t>
  </si>
  <si>
    <t>ПР</t>
  </si>
  <si>
    <t>Хлеб ржаной</t>
  </si>
  <si>
    <t>Свежий помидор в нарезке</t>
  </si>
  <si>
    <t>№71</t>
  </si>
  <si>
    <t>Макаронные изделия</t>
  </si>
  <si>
    <t>№202</t>
  </si>
  <si>
    <t>Котлеты рубленые из птицы с соусом томатным</t>
  </si>
  <si>
    <t>№314</t>
  </si>
  <si>
    <t>Чай с сахаром</t>
  </si>
  <si>
    <t>№376</t>
  </si>
  <si>
    <t>Овощные палочки</t>
  </si>
  <si>
    <t>Борщ Сибирский</t>
  </si>
  <si>
    <t>№80</t>
  </si>
  <si>
    <t>Жаркое по-домашнему</t>
  </si>
  <si>
    <t>№259</t>
  </si>
  <si>
    <t>Кисель</t>
  </si>
  <si>
    <t>№411</t>
  </si>
  <si>
    <t>Салат из моркови и яблок</t>
  </si>
  <si>
    <t>№ 40</t>
  </si>
  <si>
    <t>Запеканка из творога с яблоками (с молоком сгущенным)</t>
  </si>
  <si>
    <t>№224</t>
  </si>
  <si>
    <t>Бутерброд с сыром</t>
  </si>
  <si>
    <t>Кофейный напиток</t>
  </si>
  <si>
    <t>№432</t>
  </si>
  <si>
    <t>Банан</t>
  </si>
  <si>
    <t>№338</t>
  </si>
  <si>
    <t>Суп картофельный с вермишелью</t>
  </si>
  <si>
    <t>№ 103</t>
  </si>
  <si>
    <t>Фрикадельки из птицы</t>
  </si>
  <si>
    <t>№297</t>
  </si>
  <si>
    <t>Капуста тушеная</t>
  </si>
  <si>
    <t>№139</t>
  </si>
  <si>
    <t>Сок яблочный</t>
  </si>
  <si>
    <t>№389</t>
  </si>
  <si>
    <t>Перец сладкий в нарезке</t>
  </si>
  <si>
    <t>Пюре картофельное</t>
  </si>
  <si>
    <t>№128</t>
  </si>
  <si>
    <t>Рыба, тушеная в томате с овощами</t>
  </si>
  <si>
    <t>№229</t>
  </si>
  <si>
    <t>Чай с лимоном</t>
  </si>
  <si>
    <t>№377</t>
  </si>
  <si>
    <t>Груша</t>
  </si>
  <si>
    <t>Суп картофельный с пельменями</t>
  </si>
  <si>
    <t>№ 88</t>
  </si>
  <si>
    <t>Гуляш</t>
  </si>
  <si>
    <t>№260</t>
  </si>
  <si>
    <t>Каша гречневая рассыпчатая</t>
  </si>
  <si>
    <t>№323</t>
  </si>
  <si>
    <t>Компот из свежих плодов</t>
  </si>
  <si>
    <t>№342</t>
  </si>
  <si>
    <t>Салат "Дары осени"</t>
  </si>
  <si>
    <t>№ 54</t>
  </si>
  <si>
    <t>Плов из отварной говядины</t>
  </si>
  <si>
    <t>№244</t>
  </si>
  <si>
    <t>Сок ( инд.упак.)</t>
  </si>
  <si>
    <t>Огурец  свежий в нарезке</t>
  </si>
  <si>
    <t>Суп с рыбными консервами</t>
  </si>
  <si>
    <t>№78</t>
  </si>
  <si>
    <t>Кнели куриные с соусом томатным</t>
  </si>
  <si>
    <t>№319</t>
  </si>
  <si>
    <t>Макароны отварные</t>
  </si>
  <si>
    <t>Компот из свежих ягод</t>
  </si>
  <si>
    <t>№375</t>
  </si>
  <si>
    <t>Салат "Полонынский"</t>
  </si>
  <si>
    <t>№28</t>
  </si>
  <si>
    <t>Каша пшенная жидкая</t>
  </si>
  <si>
    <t>Апельсин</t>
  </si>
  <si>
    <t>№102</t>
  </si>
  <si>
    <t>Фрикадельки рыбные запеченные с соусом сметанным</t>
  </si>
  <si>
    <t>№234</t>
  </si>
  <si>
    <t>Рис отварной с овощами</t>
  </si>
  <si>
    <t>№ 58</t>
  </si>
  <si>
    <t>Компот из смеси сухофруктов</t>
  </si>
  <si>
    <t>№349</t>
  </si>
  <si>
    <t>Салат витаминный (1 вариант)</t>
  </si>
  <si>
    <t>№ 41</t>
  </si>
  <si>
    <t>Омлет с сыром</t>
  </si>
  <si>
    <t>№211</t>
  </si>
  <si>
    <t>Бутерброд с маслом</t>
  </si>
  <si>
    <t>Чай с молоком</t>
  </si>
  <si>
    <t>№ 340</t>
  </si>
  <si>
    <t>Суп из овощей</t>
  </si>
  <si>
    <t>№99</t>
  </si>
  <si>
    <t>Птица тушеная в сметанно-томатном соусе</t>
  </si>
  <si>
    <t>№290</t>
  </si>
  <si>
    <t>Компот из кураги</t>
  </si>
  <si>
    <t>№348</t>
  </si>
  <si>
    <t>Салат из свежих помидоров с луком</t>
  </si>
  <si>
    <t>№23</t>
  </si>
  <si>
    <t>Каша рассыпчатая (гречневая) с овощами</t>
  </si>
  <si>
    <t>№166</t>
  </si>
  <si>
    <t>Рыба запеченая с соусом сметанным</t>
  </si>
  <si>
    <t>№232</t>
  </si>
  <si>
    <t>Овощи свежие в нарезке</t>
  </si>
  <si>
    <t>Суп лапша- домашняя</t>
  </si>
  <si>
    <t>№113</t>
  </si>
  <si>
    <t>Напиток из черной смородины</t>
  </si>
  <si>
    <t>№437</t>
  </si>
  <si>
    <t>Винегрет овощной</t>
  </si>
  <si>
    <t>№ 67</t>
  </si>
  <si>
    <t>Пудинг из творога с джемом</t>
  </si>
  <si>
    <t>Кофейный напиток с молоком</t>
  </si>
  <si>
    <t>№379</t>
  </si>
  <si>
    <t>Хлеб пшеничный в/с</t>
  </si>
  <si>
    <t>Рассольник ленинградский</t>
  </si>
  <si>
    <t>№ 96</t>
  </si>
  <si>
    <t xml:space="preserve">Рагу из птицы </t>
  </si>
  <si>
    <t>№ 309</t>
  </si>
  <si>
    <t>Помидор свежий</t>
  </si>
  <si>
    <t>№ 71</t>
  </si>
  <si>
    <t>Макаронные изделия отварные</t>
  </si>
  <si>
    <t>Котлета "Здоровье"  с соусом томатным</t>
  </si>
  <si>
    <t>Щи из свежей капусты с картофелем</t>
  </si>
  <si>
    <t>№88</t>
  </si>
  <si>
    <t>Каша пшеничная рассыпчатая (Булгур)</t>
  </si>
  <si>
    <t>№181</t>
  </si>
  <si>
    <t>Кисель витаминизированный "Витошка"</t>
  </si>
  <si>
    <t>Салат "Школьный вальс"</t>
  </si>
  <si>
    <t>№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</si>
</sst>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H166" sqref="H1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5.9</v>
      </c>
      <c r="H6" s="40">
        <v>8</v>
      </c>
      <c r="I6" s="40">
        <v>26.7</v>
      </c>
      <c r="J6" s="40">
        <v>289.60000000000002</v>
      </c>
      <c r="K6" s="41">
        <v>189</v>
      </c>
      <c r="L6" s="40">
        <v>17.690000000000001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40</v>
      </c>
      <c r="G7" s="43">
        <v>5</v>
      </c>
      <c r="H7" s="43">
        <v>4.5</v>
      </c>
      <c r="I7" s="43">
        <v>0.3</v>
      </c>
      <c r="J7" s="43">
        <v>61.3</v>
      </c>
      <c r="K7" s="44">
        <v>209</v>
      </c>
      <c r="L7" s="43">
        <v>10.3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3.8</v>
      </c>
      <c r="H8" s="43">
        <v>3</v>
      </c>
      <c r="I8" s="43">
        <v>14.4</v>
      </c>
      <c r="J8" s="43">
        <v>96.1</v>
      </c>
      <c r="K8" s="44">
        <v>382</v>
      </c>
      <c r="L8" s="43">
        <v>13.1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1.5</v>
      </c>
      <c r="H9" s="43">
        <v>0.1</v>
      </c>
      <c r="I9" s="43">
        <v>10</v>
      </c>
      <c r="J9" s="43">
        <v>47.4</v>
      </c>
      <c r="K9" s="44" t="s">
        <v>46</v>
      </c>
      <c r="L9" s="43">
        <v>1.5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0.4</v>
      </c>
      <c r="H10" s="43">
        <v>0.4</v>
      </c>
      <c r="I10" s="43">
        <v>9.5</v>
      </c>
      <c r="J10" s="43">
        <v>45.6</v>
      </c>
      <c r="K10" s="44">
        <v>388</v>
      </c>
      <c r="L10" s="43">
        <v>10.23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16.599999999999998</v>
      </c>
      <c r="H13" s="19">
        <f t="shared" si="0"/>
        <v>16</v>
      </c>
      <c r="I13" s="19">
        <f t="shared" si="0"/>
        <v>60.9</v>
      </c>
      <c r="J13" s="19">
        <f t="shared" si="0"/>
        <v>540</v>
      </c>
      <c r="K13" s="25"/>
      <c r="L13" s="19">
        <f t="shared" ref="L13" si="1">SUM(L6:L12)</f>
        <v>52.820000000000007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4.7</v>
      </c>
      <c r="H15" s="43">
        <v>6.2</v>
      </c>
      <c r="I15" s="43">
        <v>13.6</v>
      </c>
      <c r="J15" s="43">
        <v>129.4</v>
      </c>
      <c r="K15" s="44" t="s">
        <v>49</v>
      </c>
      <c r="L15" s="43">
        <v>16.63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200</v>
      </c>
      <c r="G16" s="43">
        <v>10.1</v>
      </c>
      <c r="H16" s="43">
        <v>13.1</v>
      </c>
      <c r="I16" s="43">
        <v>41</v>
      </c>
      <c r="J16" s="43">
        <v>389.9</v>
      </c>
      <c r="K16" s="44" t="s">
        <v>51</v>
      </c>
      <c r="L16" s="43">
        <v>89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0.5</v>
      </c>
      <c r="H18" s="43">
        <v>0.1</v>
      </c>
      <c r="I18" s="43">
        <v>24</v>
      </c>
      <c r="J18" s="43">
        <v>141</v>
      </c>
      <c r="K18" s="44" t="s">
        <v>53</v>
      </c>
      <c r="L18" s="43">
        <v>11.8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40</v>
      </c>
      <c r="G19" s="43">
        <v>3.1</v>
      </c>
      <c r="H19" s="43">
        <v>0.3</v>
      </c>
      <c r="I19" s="43">
        <v>20.100000000000001</v>
      </c>
      <c r="J19" s="43">
        <v>94.7</v>
      </c>
      <c r="K19" s="44" t="s">
        <v>54</v>
      </c>
      <c r="L19" s="43">
        <v>1.84</v>
      </c>
    </row>
    <row r="20" spans="1:12" ht="15" x14ac:dyDescent="0.25">
      <c r="A20" s="23"/>
      <c r="B20" s="15"/>
      <c r="C20" s="11"/>
      <c r="D20" s="7" t="s">
        <v>32</v>
      </c>
      <c r="E20" s="42" t="s">
        <v>55</v>
      </c>
      <c r="F20" s="43">
        <v>20</v>
      </c>
      <c r="G20" s="43">
        <v>1.3</v>
      </c>
      <c r="H20" s="43">
        <v>0.2</v>
      </c>
      <c r="I20" s="43">
        <v>8.5</v>
      </c>
      <c r="J20" s="43">
        <v>40.799999999999997</v>
      </c>
      <c r="K20" s="44" t="s">
        <v>54</v>
      </c>
      <c r="L20" s="43">
        <v>0.71</v>
      </c>
    </row>
    <row r="21" spans="1:12" ht="15" x14ac:dyDescent="0.25">
      <c r="A21" s="23"/>
      <c r="B21" s="15"/>
      <c r="C21" s="11"/>
      <c r="D21" s="6"/>
      <c r="E21" s="42" t="s">
        <v>56</v>
      </c>
      <c r="F21" s="43">
        <v>60</v>
      </c>
      <c r="G21" s="43">
        <v>0.7</v>
      </c>
      <c r="H21" s="43">
        <v>0.1</v>
      </c>
      <c r="I21" s="43">
        <v>2.2999999999999998</v>
      </c>
      <c r="J21" s="43">
        <v>12.8</v>
      </c>
      <c r="K21" s="44" t="s">
        <v>57</v>
      </c>
      <c r="L21" s="43">
        <v>15.04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20.400000000000002</v>
      </c>
      <c r="H23" s="19">
        <f t="shared" si="2"/>
        <v>20.000000000000004</v>
      </c>
      <c r="I23" s="19">
        <f t="shared" si="2"/>
        <v>109.49999999999999</v>
      </c>
      <c r="J23" s="19">
        <f t="shared" si="2"/>
        <v>808.59999999999991</v>
      </c>
      <c r="K23" s="25"/>
      <c r="L23" s="19">
        <f t="shared" ref="L23" si="3">SUM(L14:L22)</f>
        <v>135.01999999999998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1280</v>
      </c>
      <c r="G24" s="32">
        <f t="shared" ref="G24:J24" si="4">G13+G23</f>
        <v>37</v>
      </c>
      <c r="H24" s="32">
        <f t="shared" si="4"/>
        <v>36</v>
      </c>
      <c r="I24" s="32">
        <f t="shared" si="4"/>
        <v>170.39999999999998</v>
      </c>
      <c r="J24" s="32">
        <f t="shared" si="4"/>
        <v>1348.6</v>
      </c>
      <c r="K24" s="32"/>
      <c r="L24" s="32">
        <f t="shared" ref="L24" si="5">L13+L23</f>
        <v>187.83999999999997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150</v>
      </c>
      <c r="G25" s="40">
        <v>5.7</v>
      </c>
      <c r="H25" s="40">
        <v>4.8</v>
      </c>
      <c r="I25" s="40">
        <v>34.9</v>
      </c>
      <c r="J25" s="40">
        <v>205.9</v>
      </c>
      <c r="K25" s="41" t="s">
        <v>59</v>
      </c>
      <c r="L25" s="40">
        <v>34.67</v>
      </c>
    </row>
    <row r="26" spans="1:12" ht="15" x14ac:dyDescent="0.25">
      <c r="A26" s="14"/>
      <c r="B26" s="15"/>
      <c r="C26" s="11"/>
      <c r="D26" s="6"/>
      <c r="E26" s="42" t="s">
        <v>60</v>
      </c>
      <c r="F26" s="43">
        <v>120</v>
      </c>
      <c r="G26" s="43">
        <v>16.7</v>
      </c>
      <c r="H26" s="43">
        <v>12.8</v>
      </c>
      <c r="I26" s="43">
        <v>15.3</v>
      </c>
      <c r="J26" s="43">
        <v>201.2</v>
      </c>
      <c r="K26" s="44" t="s">
        <v>61</v>
      </c>
      <c r="L26" s="43">
        <v>5.4</v>
      </c>
    </row>
    <row r="27" spans="1:12" ht="15" x14ac:dyDescent="0.25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0.3</v>
      </c>
      <c r="H27" s="43">
        <v>0</v>
      </c>
      <c r="I27" s="43">
        <v>15.2</v>
      </c>
      <c r="J27" s="43">
        <v>62.1</v>
      </c>
      <c r="K27" s="44" t="s">
        <v>63</v>
      </c>
      <c r="L27" s="43">
        <v>1.6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2.2999999999999998</v>
      </c>
      <c r="H28" s="43">
        <v>0.2</v>
      </c>
      <c r="I28" s="43">
        <v>15.1</v>
      </c>
      <c r="J28" s="43">
        <v>71.099999999999994</v>
      </c>
      <c r="K28" s="44" t="s">
        <v>54</v>
      </c>
      <c r="L28" s="43">
        <v>1.6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64</v>
      </c>
      <c r="F30" s="43">
        <v>60</v>
      </c>
      <c r="G30" s="43">
        <v>0.5</v>
      </c>
      <c r="H30" s="43">
        <v>0.1</v>
      </c>
      <c r="I30" s="43">
        <v>1.5</v>
      </c>
      <c r="J30" s="43">
        <v>8.4</v>
      </c>
      <c r="K30" s="44">
        <v>71</v>
      </c>
      <c r="L30" s="43">
        <v>15.04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25.5</v>
      </c>
      <c r="H32" s="19">
        <f t="shared" ref="H32" si="7">SUM(H25:H31)</f>
        <v>17.900000000000002</v>
      </c>
      <c r="I32" s="19">
        <f t="shared" ref="I32" si="8">SUM(I25:I31)</f>
        <v>82</v>
      </c>
      <c r="J32" s="19">
        <f t="shared" ref="J32:L32" si="9">SUM(J25:J31)</f>
        <v>548.70000000000005</v>
      </c>
      <c r="K32" s="25"/>
      <c r="L32" s="19">
        <f t="shared" si="9"/>
        <v>58.31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65</v>
      </c>
      <c r="F34" s="43">
        <v>200</v>
      </c>
      <c r="G34" s="43">
        <v>4.5999999999999996</v>
      </c>
      <c r="H34" s="43">
        <v>4.5999999999999996</v>
      </c>
      <c r="I34" s="43">
        <v>10.3</v>
      </c>
      <c r="J34" s="43">
        <v>101.6</v>
      </c>
      <c r="K34" s="44" t="s">
        <v>66</v>
      </c>
      <c r="L34" s="43">
        <v>5.9</v>
      </c>
    </row>
    <row r="35" spans="1:12" ht="15" x14ac:dyDescent="0.25">
      <c r="A35" s="14"/>
      <c r="B35" s="15"/>
      <c r="C35" s="11"/>
      <c r="D35" s="7" t="s">
        <v>28</v>
      </c>
      <c r="E35" s="42" t="s">
        <v>67</v>
      </c>
      <c r="F35" s="43">
        <v>200</v>
      </c>
      <c r="G35" s="43">
        <v>10.1</v>
      </c>
      <c r="H35" s="43">
        <v>13.1</v>
      </c>
      <c r="I35" s="43">
        <v>41</v>
      </c>
      <c r="J35" s="43">
        <v>389.9</v>
      </c>
      <c r="K35" s="44" t="s">
        <v>68</v>
      </c>
      <c r="L35" s="43">
        <v>86.7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69</v>
      </c>
      <c r="F37" s="43">
        <v>200</v>
      </c>
      <c r="G37" s="43">
        <v>0.1</v>
      </c>
      <c r="H37" s="43">
        <v>0.1</v>
      </c>
      <c r="I37" s="43">
        <v>37.19</v>
      </c>
      <c r="J37" s="43">
        <v>78</v>
      </c>
      <c r="K37" s="44" t="s">
        <v>70</v>
      </c>
      <c r="L37" s="43">
        <v>3</v>
      </c>
    </row>
    <row r="38" spans="1:12" ht="15" x14ac:dyDescent="0.25">
      <c r="A38" s="14"/>
      <c r="B38" s="15"/>
      <c r="C38" s="11"/>
      <c r="D38" s="7" t="s">
        <v>31</v>
      </c>
      <c r="E38" s="42" t="s">
        <v>55</v>
      </c>
      <c r="F38" s="43">
        <v>20</v>
      </c>
      <c r="G38" s="43">
        <v>1.3</v>
      </c>
      <c r="H38" s="43">
        <v>0.2</v>
      </c>
      <c r="I38" s="43">
        <v>8.5</v>
      </c>
      <c r="J38" s="43">
        <v>40.799999999999997</v>
      </c>
      <c r="K38" s="44" t="s">
        <v>54</v>
      </c>
      <c r="L38" s="43">
        <v>1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3.1</v>
      </c>
      <c r="H39" s="43">
        <v>0.3</v>
      </c>
      <c r="I39" s="43">
        <v>20.100000000000001</v>
      </c>
      <c r="J39" s="43">
        <v>94.7</v>
      </c>
      <c r="K39" s="44" t="s">
        <v>54</v>
      </c>
      <c r="L39" s="43">
        <v>2</v>
      </c>
    </row>
    <row r="40" spans="1:12" ht="15" x14ac:dyDescent="0.25">
      <c r="A40" s="14"/>
      <c r="B40" s="15"/>
      <c r="C40" s="11"/>
      <c r="D40" s="6"/>
      <c r="E40" s="42" t="s">
        <v>71</v>
      </c>
      <c r="F40" s="43">
        <v>60</v>
      </c>
      <c r="G40" s="43">
        <v>5.4</v>
      </c>
      <c r="H40" s="43">
        <v>3.6</v>
      </c>
      <c r="I40" s="43">
        <v>1</v>
      </c>
      <c r="J40" s="43">
        <v>107.3</v>
      </c>
      <c r="K40" s="44" t="s">
        <v>72</v>
      </c>
      <c r="L40" s="43">
        <v>6.3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24.6</v>
      </c>
      <c r="H42" s="19">
        <f t="shared" ref="H42" si="11">SUM(H33:H41)</f>
        <v>21.900000000000002</v>
      </c>
      <c r="I42" s="19">
        <f t="shared" ref="I42" si="12">SUM(I33:I41)</f>
        <v>118.09</v>
      </c>
      <c r="J42" s="19">
        <f t="shared" ref="J42:L42" si="13">SUM(J33:J41)</f>
        <v>812.3</v>
      </c>
      <c r="K42" s="25"/>
      <c r="L42" s="19">
        <f t="shared" si="13"/>
        <v>104.9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1280</v>
      </c>
      <c r="G43" s="32">
        <f t="shared" ref="G43" si="14">G32+G42</f>
        <v>50.1</v>
      </c>
      <c r="H43" s="32">
        <f t="shared" ref="H43" si="15">H32+H42</f>
        <v>39.800000000000004</v>
      </c>
      <c r="I43" s="32">
        <f t="shared" ref="I43" si="16">I32+I42</f>
        <v>200.09</v>
      </c>
      <c r="J43" s="32">
        <f t="shared" ref="J43:L43" si="17">J32+J42</f>
        <v>1361</v>
      </c>
      <c r="K43" s="32"/>
      <c r="L43" s="32">
        <f t="shared" si="17"/>
        <v>163.21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180</v>
      </c>
      <c r="G44" s="40">
        <v>26.6</v>
      </c>
      <c r="H44" s="40">
        <v>13.6</v>
      </c>
      <c r="I44" s="40">
        <v>24.2</v>
      </c>
      <c r="J44" s="40">
        <v>232.3</v>
      </c>
      <c r="K44" s="41" t="s">
        <v>74</v>
      </c>
      <c r="L44" s="40">
        <v>35.82</v>
      </c>
    </row>
    <row r="45" spans="1:12" ht="15" x14ac:dyDescent="0.25">
      <c r="A45" s="23"/>
      <c r="B45" s="15"/>
      <c r="C45" s="11"/>
      <c r="D45" s="6"/>
      <c r="E45" s="42" t="s">
        <v>75</v>
      </c>
      <c r="F45" s="43">
        <v>30</v>
      </c>
      <c r="G45" s="43">
        <v>3.5</v>
      </c>
      <c r="H45" s="43">
        <v>5.7</v>
      </c>
      <c r="I45" s="43">
        <v>9.3000000000000007</v>
      </c>
      <c r="J45" s="43">
        <v>78.3</v>
      </c>
      <c r="K45" s="44">
        <v>3</v>
      </c>
      <c r="L45" s="43">
        <v>17</v>
      </c>
    </row>
    <row r="46" spans="1:12" ht="15" x14ac:dyDescent="0.25">
      <c r="A46" s="23"/>
      <c r="B46" s="15"/>
      <c r="C46" s="11"/>
      <c r="D46" s="7" t="s">
        <v>22</v>
      </c>
      <c r="E46" s="42" t="s">
        <v>76</v>
      </c>
      <c r="F46" s="43">
        <v>200</v>
      </c>
      <c r="G46" s="43">
        <v>1.5</v>
      </c>
      <c r="H46" s="43">
        <v>1.3</v>
      </c>
      <c r="I46" s="43">
        <v>22.4</v>
      </c>
      <c r="J46" s="43">
        <v>107</v>
      </c>
      <c r="K46" s="44" t="s">
        <v>77</v>
      </c>
      <c r="L46" s="43">
        <v>7.56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20</v>
      </c>
      <c r="G47" s="43">
        <v>0.1</v>
      </c>
      <c r="H47" s="43">
        <v>0.1</v>
      </c>
      <c r="I47" s="43">
        <v>10</v>
      </c>
      <c r="J47" s="43">
        <v>47.4</v>
      </c>
      <c r="K47" s="44" t="s">
        <v>54</v>
      </c>
      <c r="L47" s="43">
        <v>1</v>
      </c>
    </row>
    <row r="48" spans="1:12" ht="15" x14ac:dyDescent="0.25">
      <c r="A48" s="23"/>
      <c r="B48" s="15"/>
      <c r="C48" s="11"/>
      <c r="D48" s="7" t="s">
        <v>24</v>
      </c>
      <c r="E48" s="42" t="s">
        <v>78</v>
      </c>
      <c r="F48" s="43">
        <v>100</v>
      </c>
      <c r="G48" s="43">
        <v>0.2</v>
      </c>
      <c r="H48" s="43">
        <v>0.2</v>
      </c>
      <c r="I48" s="43">
        <v>7.3</v>
      </c>
      <c r="J48" s="43">
        <v>36.9</v>
      </c>
      <c r="K48" s="44" t="s">
        <v>79</v>
      </c>
      <c r="L48" s="43">
        <v>11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31.900000000000002</v>
      </c>
      <c r="H51" s="19">
        <f t="shared" ref="H51" si="19">SUM(H44:H50)</f>
        <v>20.900000000000002</v>
      </c>
      <c r="I51" s="19">
        <f t="shared" ref="I51" si="20">SUM(I44:I50)</f>
        <v>73.2</v>
      </c>
      <c r="J51" s="19">
        <f t="shared" ref="J51:L51" si="21">SUM(J44:J50)</f>
        <v>501.9</v>
      </c>
      <c r="K51" s="25"/>
      <c r="L51" s="19">
        <f t="shared" si="21"/>
        <v>72.38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80</v>
      </c>
      <c r="F53" s="43">
        <v>200</v>
      </c>
      <c r="G53" s="43">
        <v>1.2</v>
      </c>
      <c r="H53" s="43">
        <v>4.7</v>
      </c>
      <c r="I53" s="43">
        <v>13.2</v>
      </c>
      <c r="J53" s="43">
        <v>106.3</v>
      </c>
      <c r="K53" s="44" t="s">
        <v>81</v>
      </c>
      <c r="L53" s="43">
        <v>25.44</v>
      </c>
    </row>
    <row r="54" spans="1:12" ht="15" x14ac:dyDescent="0.25">
      <c r="A54" s="23"/>
      <c r="B54" s="15"/>
      <c r="C54" s="11"/>
      <c r="D54" s="7" t="s">
        <v>28</v>
      </c>
      <c r="E54" s="42" t="s">
        <v>82</v>
      </c>
      <c r="F54" s="43">
        <v>90</v>
      </c>
      <c r="G54" s="43">
        <v>1.4</v>
      </c>
      <c r="H54" s="43">
        <v>5</v>
      </c>
      <c r="I54" s="43">
        <v>10</v>
      </c>
      <c r="J54" s="43">
        <v>258.3</v>
      </c>
      <c r="K54" s="44" t="s">
        <v>83</v>
      </c>
      <c r="L54" s="43">
        <v>33.450000000000003</v>
      </c>
    </row>
    <row r="55" spans="1:12" ht="15" x14ac:dyDescent="0.25">
      <c r="A55" s="23"/>
      <c r="B55" s="15"/>
      <c r="C55" s="11"/>
      <c r="D55" s="7" t="s">
        <v>29</v>
      </c>
      <c r="E55" s="42" t="s">
        <v>84</v>
      </c>
      <c r="F55" s="43">
        <v>150</v>
      </c>
      <c r="G55" s="43">
        <v>12.2</v>
      </c>
      <c r="H55" s="43">
        <v>11.2</v>
      </c>
      <c r="I55" s="43">
        <v>23.8</v>
      </c>
      <c r="J55" s="43">
        <v>246.2</v>
      </c>
      <c r="K55" s="44" t="s">
        <v>85</v>
      </c>
      <c r="L55" s="43">
        <v>6.73</v>
      </c>
    </row>
    <row r="56" spans="1:12" ht="15" x14ac:dyDescent="0.25">
      <c r="A56" s="23"/>
      <c r="B56" s="15"/>
      <c r="C56" s="11"/>
      <c r="D56" s="7" t="s">
        <v>30</v>
      </c>
      <c r="E56" s="42" t="s">
        <v>86</v>
      </c>
      <c r="F56" s="43">
        <v>200</v>
      </c>
      <c r="G56" s="43">
        <v>5</v>
      </c>
      <c r="H56" s="43">
        <v>0.2</v>
      </c>
      <c r="I56" s="43">
        <v>32.6</v>
      </c>
      <c r="J56" s="43">
        <v>83.4</v>
      </c>
      <c r="K56" s="44" t="s">
        <v>87</v>
      </c>
      <c r="L56" s="43">
        <v>8.25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40</v>
      </c>
      <c r="G57" s="43">
        <v>3.1</v>
      </c>
      <c r="H57" s="43">
        <v>0.3</v>
      </c>
      <c r="I57" s="43">
        <v>20.100000000000001</v>
      </c>
      <c r="J57" s="43">
        <v>94.7</v>
      </c>
      <c r="K57" s="44" t="s">
        <v>54</v>
      </c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 t="s">
        <v>55</v>
      </c>
      <c r="F58" s="43">
        <v>20</v>
      </c>
      <c r="G58" s="43">
        <v>1.3</v>
      </c>
      <c r="H58" s="43">
        <v>0.2</v>
      </c>
      <c r="I58" s="43">
        <v>8.5</v>
      </c>
      <c r="J58" s="43">
        <v>40.799999999999997</v>
      </c>
      <c r="K58" s="44" t="s">
        <v>54</v>
      </c>
      <c r="L58" s="43">
        <v>1</v>
      </c>
    </row>
    <row r="59" spans="1:12" ht="15" x14ac:dyDescent="0.25">
      <c r="A59" s="23"/>
      <c r="B59" s="15"/>
      <c r="C59" s="11"/>
      <c r="D59" s="6"/>
      <c r="E59" s="42" t="s">
        <v>88</v>
      </c>
      <c r="F59" s="43">
        <v>60</v>
      </c>
      <c r="G59" s="43">
        <v>0.9</v>
      </c>
      <c r="H59" s="43">
        <v>3</v>
      </c>
      <c r="I59" s="43">
        <v>5.0999999999999996</v>
      </c>
      <c r="J59" s="43">
        <v>51.1</v>
      </c>
      <c r="K59" s="44" t="s">
        <v>57</v>
      </c>
      <c r="L59" s="43">
        <v>10.96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25.099999999999998</v>
      </c>
      <c r="H61" s="19">
        <f t="shared" ref="H61" si="23">SUM(H52:H60)</f>
        <v>24.599999999999998</v>
      </c>
      <c r="I61" s="19">
        <f t="shared" ref="I61" si="24">SUM(I52:I60)</f>
        <v>113.29999999999998</v>
      </c>
      <c r="J61" s="19">
        <f t="shared" ref="J61:L61" si="25">SUM(J52:J60)</f>
        <v>880.8</v>
      </c>
      <c r="K61" s="25"/>
      <c r="L61" s="19">
        <f t="shared" si="25"/>
        <v>87.830000000000013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1290</v>
      </c>
      <c r="G62" s="32">
        <f t="shared" ref="G62" si="26">G51+G61</f>
        <v>57</v>
      </c>
      <c r="H62" s="32">
        <f t="shared" ref="H62" si="27">H51+H61</f>
        <v>45.5</v>
      </c>
      <c r="I62" s="32">
        <f t="shared" ref="I62" si="28">I51+I61</f>
        <v>186.5</v>
      </c>
      <c r="J62" s="32">
        <f t="shared" ref="J62:L62" si="29">J51+J61</f>
        <v>1382.6999999999998</v>
      </c>
      <c r="K62" s="32"/>
      <c r="L62" s="32">
        <f t="shared" si="29"/>
        <v>160.21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89</v>
      </c>
      <c r="F63" s="40">
        <v>150</v>
      </c>
      <c r="G63" s="40">
        <v>3.1</v>
      </c>
      <c r="H63" s="40">
        <v>5.2</v>
      </c>
      <c r="I63" s="40">
        <v>21.3</v>
      </c>
      <c r="J63" s="40">
        <v>245.1</v>
      </c>
      <c r="K63" s="41" t="s">
        <v>90</v>
      </c>
      <c r="L63" s="40">
        <v>18.04</v>
      </c>
    </row>
    <row r="64" spans="1:12" ht="15" x14ac:dyDescent="0.25">
      <c r="A64" s="23"/>
      <c r="B64" s="15"/>
      <c r="C64" s="11"/>
      <c r="D64" s="6"/>
      <c r="E64" s="42" t="s">
        <v>91</v>
      </c>
      <c r="F64" s="43">
        <v>90</v>
      </c>
      <c r="G64" s="43">
        <v>12.5</v>
      </c>
      <c r="H64" s="43">
        <v>8.1</v>
      </c>
      <c r="I64" s="43">
        <v>2.9</v>
      </c>
      <c r="J64" s="43">
        <v>134.69999999999999</v>
      </c>
      <c r="K64" s="44" t="s">
        <v>92</v>
      </c>
      <c r="L64" s="43">
        <v>9</v>
      </c>
    </row>
    <row r="65" spans="1:12" ht="15" x14ac:dyDescent="0.25">
      <c r="A65" s="23"/>
      <c r="B65" s="15"/>
      <c r="C65" s="11"/>
      <c r="D65" s="7" t="s">
        <v>22</v>
      </c>
      <c r="E65" s="42" t="s">
        <v>93</v>
      </c>
      <c r="F65" s="43">
        <v>200</v>
      </c>
      <c r="G65" s="43">
        <v>0.4</v>
      </c>
      <c r="H65" s="43">
        <v>0</v>
      </c>
      <c r="I65" s="43">
        <v>15.4</v>
      </c>
      <c r="J65" s="43">
        <v>63.7</v>
      </c>
      <c r="K65" s="44" t="s">
        <v>94</v>
      </c>
      <c r="L65" s="43">
        <v>2.76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1.5</v>
      </c>
      <c r="H66" s="43">
        <v>0.1</v>
      </c>
      <c r="I66" s="43">
        <v>10</v>
      </c>
      <c r="J66" s="43">
        <v>47.4</v>
      </c>
      <c r="K66" s="44" t="s">
        <v>54</v>
      </c>
      <c r="L66" s="43">
        <v>1</v>
      </c>
    </row>
    <row r="67" spans="1:12" ht="15" x14ac:dyDescent="0.25">
      <c r="A67" s="23"/>
      <c r="B67" s="15"/>
      <c r="C67" s="11"/>
      <c r="D67" s="7" t="s">
        <v>24</v>
      </c>
      <c r="E67" s="42" t="s">
        <v>95</v>
      </c>
      <c r="F67" s="43">
        <v>100</v>
      </c>
      <c r="G67" s="43">
        <v>0.4</v>
      </c>
      <c r="H67" s="43">
        <v>0.3</v>
      </c>
      <c r="I67" s="43">
        <v>10</v>
      </c>
      <c r="J67" s="43">
        <v>45.6</v>
      </c>
      <c r="K67" s="44">
        <v>340</v>
      </c>
      <c r="L67" s="43">
        <v>34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17.899999999999999</v>
      </c>
      <c r="H70" s="19">
        <f t="shared" ref="H70" si="31">SUM(H63:H69)</f>
        <v>13.700000000000001</v>
      </c>
      <c r="I70" s="19">
        <f t="shared" ref="I70" si="32">SUM(I63:I69)</f>
        <v>59.6</v>
      </c>
      <c r="J70" s="19">
        <f t="shared" ref="J70:L70" si="33">SUM(J63:J69)</f>
        <v>536.49999999999989</v>
      </c>
      <c r="K70" s="25"/>
      <c r="L70" s="19">
        <f t="shared" si="33"/>
        <v>64.8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96</v>
      </c>
      <c r="F72" s="43">
        <v>200</v>
      </c>
      <c r="G72" s="43">
        <v>1.4</v>
      </c>
      <c r="H72" s="43">
        <v>2.2000000000000002</v>
      </c>
      <c r="I72" s="43">
        <v>10.7</v>
      </c>
      <c r="J72" s="43">
        <v>68.2</v>
      </c>
      <c r="K72" s="44" t="s">
        <v>97</v>
      </c>
      <c r="L72" s="43">
        <v>4.88</v>
      </c>
    </row>
    <row r="73" spans="1:12" ht="15" x14ac:dyDescent="0.25">
      <c r="A73" s="23"/>
      <c r="B73" s="15"/>
      <c r="C73" s="11"/>
      <c r="D73" s="7" t="s">
        <v>28</v>
      </c>
      <c r="E73" s="42" t="s">
        <v>98</v>
      </c>
      <c r="F73" s="43">
        <v>90</v>
      </c>
      <c r="G73" s="43">
        <v>15.5</v>
      </c>
      <c r="H73" s="43">
        <v>14.3</v>
      </c>
      <c r="I73" s="43">
        <v>15.7</v>
      </c>
      <c r="J73" s="43">
        <v>174.3</v>
      </c>
      <c r="K73" s="44" t="s">
        <v>99</v>
      </c>
      <c r="L73" s="43">
        <v>51.36</v>
      </c>
    </row>
    <row r="74" spans="1:12" ht="15" x14ac:dyDescent="0.25">
      <c r="A74" s="23"/>
      <c r="B74" s="15"/>
      <c r="C74" s="11"/>
      <c r="D74" s="7" t="s">
        <v>29</v>
      </c>
      <c r="E74" s="42" t="s">
        <v>100</v>
      </c>
      <c r="F74" s="43">
        <v>150</v>
      </c>
      <c r="G74" s="43">
        <v>3.6</v>
      </c>
      <c r="H74" s="43">
        <v>4.5999999999999996</v>
      </c>
      <c r="I74" s="43">
        <v>27.7</v>
      </c>
      <c r="J74" s="43">
        <v>206</v>
      </c>
      <c r="K74" s="44" t="s">
        <v>101</v>
      </c>
      <c r="L74" s="43">
        <v>10.63</v>
      </c>
    </row>
    <row r="75" spans="1:12" ht="15" x14ac:dyDescent="0.25">
      <c r="A75" s="23"/>
      <c r="B75" s="15"/>
      <c r="C75" s="11"/>
      <c r="D75" s="7" t="s">
        <v>30</v>
      </c>
      <c r="E75" s="42" t="s">
        <v>102</v>
      </c>
      <c r="F75" s="43">
        <v>200</v>
      </c>
      <c r="G75" s="43">
        <v>0.2</v>
      </c>
      <c r="H75" s="43">
        <v>0.2</v>
      </c>
      <c r="I75" s="43">
        <v>24.2</v>
      </c>
      <c r="J75" s="43">
        <v>95.7</v>
      </c>
      <c r="K75" s="44" t="s">
        <v>103</v>
      </c>
      <c r="L75" s="43">
        <v>5.15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40</v>
      </c>
      <c r="G76" s="43">
        <v>3.1</v>
      </c>
      <c r="H76" s="43">
        <v>0.3</v>
      </c>
      <c r="I76" s="43">
        <v>20.100000000000001</v>
      </c>
      <c r="J76" s="43">
        <v>94.7</v>
      </c>
      <c r="K76" s="44" t="s">
        <v>54</v>
      </c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 t="s">
        <v>55</v>
      </c>
      <c r="F77" s="43">
        <v>20</v>
      </c>
      <c r="G77" s="43">
        <v>1.3</v>
      </c>
      <c r="H77" s="43">
        <v>0.2</v>
      </c>
      <c r="I77" s="43">
        <v>8.5</v>
      </c>
      <c r="J77" s="43">
        <v>40.799999999999997</v>
      </c>
      <c r="K77" s="44" t="s">
        <v>54</v>
      </c>
      <c r="L77" s="43">
        <v>1</v>
      </c>
    </row>
    <row r="78" spans="1:12" ht="15" x14ac:dyDescent="0.25">
      <c r="A78" s="23"/>
      <c r="B78" s="15"/>
      <c r="C78" s="11"/>
      <c r="D78" s="6"/>
      <c r="E78" s="42" t="s">
        <v>104</v>
      </c>
      <c r="F78" s="43">
        <v>60</v>
      </c>
      <c r="G78" s="43">
        <v>0.6</v>
      </c>
      <c r="H78" s="43">
        <v>3.6</v>
      </c>
      <c r="I78" s="43">
        <v>2.1</v>
      </c>
      <c r="J78" s="43">
        <v>43.8</v>
      </c>
      <c r="K78" s="44" t="s">
        <v>105</v>
      </c>
      <c r="L78" s="43">
        <v>8.82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25.700000000000003</v>
      </c>
      <c r="H80" s="19">
        <f t="shared" ref="H80" si="35">SUM(H71:H79)</f>
        <v>25.400000000000002</v>
      </c>
      <c r="I80" s="19">
        <f t="shared" ref="I80" si="36">SUM(I71:I79)</f>
        <v>109</v>
      </c>
      <c r="J80" s="19">
        <f t="shared" ref="J80:L80" si="37">SUM(J71:J79)</f>
        <v>723.5</v>
      </c>
      <c r="K80" s="25"/>
      <c r="L80" s="19">
        <f t="shared" si="37"/>
        <v>83.84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1320</v>
      </c>
      <c r="G81" s="32">
        <f t="shared" ref="G81" si="38">G70+G80</f>
        <v>43.6</v>
      </c>
      <c r="H81" s="32">
        <f t="shared" ref="H81" si="39">H70+H80</f>
        <v>39.1</v>
      </c>
      <c r="I81" s="32">
        <f t="shared" ref="I81" si="40">I70+I80</f>
        <v>168.6</v>
      </c>
      <c r="J81" s="32">
        <f t="shared" ref="J81:L81" si="41">J70+J80</f>
        <v>1260</v>
      </c>
      <c r="K81" s="32"/>
      <c r="L81" s="32">
        <f t="shared" si="41"/>
        <v>148.63999999999999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106</v>
      </c>
      <c r="F82" s="40">
        <v>150</v>
      </c>
      <c r="G82" s="40">
        <v>18.7</v>
      </c>
      <c r="H82" s="40">
        <v>23</v>
      </c>
      <c r="I82" s="40">
        <v>38.6</v>
      </c>
      <c r="J82" s="40">
        <v>306</v>
      </c>
      <c r="K82" s="41" t="s">
        <v>107</v>
      </c>
      <c r="L82" s="40">
        <v>54.8</v>
      </c>
    </row>
    <row r="83" spans="1:12" ht="15" x14ac:dyDescent="0.25">
      <c r="A83" s="23"/>
      <c r="B83" s="15"/>
      <c r="C83" s="11"/>
      <c r="D83" s="6"/>
      <c r="E83" s="42" t="s">
        <v>108</v>
      </c>
      <c r="F83" s="43">
        <v>200</v>
      </c>
      <c r="G83" s="43">
        <v>0.6</v>
      </c>
      <c r="H83" s="43">
        <v>0</v>
      </c>
      <c r="I83" s="43">
        <v>32</v>
      </c>
      <c r="J83" s="43">
        <v>131.9</v>
      </c>
      <c r="K83" s="44" t="s">
        <v>54</v>
      </c>
      <c r="L83" s="43">
        <v>15</v>
      </c>
    </row>
    <row r="84" spans="1:12" ht="15" x14ac:dyDescent="0.2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0.3</v>
      </c>
      <c r="H84" s="43">
        <v>0</v>
      </c>
      <c r="I84" s="43">
        <v>15.2</v>
      </c>
      <c r="J84" s="43">
        <v>62.1</v>
      </c>
      <c r="K84" s="44" t="s">
        <v>63</v>
      </c>
      <c r="L84" s="43">
        <v>1.6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20</v>
      </c>
      <c r="G85" s="43">
        <v>1.5</v>
      </c>
      <c r="H85" s="43">
        <v>0.1</v>
      </c>
      <c r="I85" s="43">
        <v>10</v>
      </c>
      <c r="J85" s="43">
        <v>47.4</v>
      </c>
      <c r="K85" s="44" t="s">
        <v>54</v>
      </c>
      <c r="L85" s="43">
        <v>1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109</v>
      </c>
      <c r="F87" s="43">
        <v>60</v>
      </c>
      <c r="G87" s="43">
        <v>0.5</v>
      </c>
      <c r="H87" s="43">
        <v>0.1</v>
      </c>
      <c r="I87" s="43">
        <v>1.5</v>
      </c>
      <c r="J87" s="43">
        <v>8.4</v>
      </c>
      <c r="K87" s="44" t="s">
        <v>57</v>
      </c>
      <c r="L87" s="43">
        <v>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21.6</v>
      </c>
      <c r="H89" s="19">
        <f t="shared" ref="H89" si="43">SUM(H82:H88)</f>
        <v>23.200000000000003</v>
      </c>
      <c r="I89" s="19">
        <f t="shared" ref="I89" si="44">SUM(I82:I88)</f>
        <v>97.3</v>
      </c>
      <c r="J89" s="19">
        <f t="shared" ref="J89:L89" si="45">SUM(J82:J88)</f>
        <v>555.79999999999995</v>
      </c>
      <c r="K89" s="25"/>
      <c r="L89" s="19">
        <f t="shared" si="45"/>
        <v>78.399999999999991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110</v>
      </c>
      <c r="F91" s="43">
        <v>200</v>
      </c>
      <c r="G91" s="43">
        <v>1.4</v>
      </c>
      <c r="H91" s="43">
        <v>2.6</v>
      </c>
      <c r="I91" s="43">
        <v>8.1999999999999993</v>
      </c>
      <c r="J91" s="43">
        <v>83.6</v>
      </c>
      <c r="K91" s="44" t="s">
        <v>111</v>
      </c>
      <c r="L91" s="43">
        <v>12.12</v>
      </c>
    </row>
    <row r="92" spans="1:12" ht="15" x14ac:dyDescent="0.25">
      <c r="A92" s="23"/>
      <c r="B92" s="15"/>
      <c r="C92" s="11"/>
      <c r="D92" s="7" t="s">
        <v>28</v>
      </c>
      <c r="E92" s="42" t="s">
        <v>112</v>
      </c>
      <c r="F92" s="43">
        <v>120</v>
      </c>
      <c r="G92" s="43">
        <v>12.2</v>
      </c>
      <c r="H92" s="43">
        <v>13.2</v>
      </c>
      <c r="I92" s="43">
        <v>25.6</v>
      </c>
      <c r="J92" s="43">
        <v>193.5</v>
      </c>
      <c r="K92" s="44" t="s">
        <v>113</v>
      </c>
      <c r="L92" s="43">
        <v>42.3</v>
      </c>
    </row>
    <row r="93" spans="1:12" ht="15" x14ac:dyDescent="0.25">
      <c r="A93" s="23"/>
      <c r="B93" s="15"/>
      <c r="C93" s="11"/>
      <c r="D93" s="7" t="s">
        <v>29</v>
      </c>
      <c r="E93" s="42" t="s">
        <v>114</v>
      </c>
      <c r="F93" s="43">
        <v>150</v>
      </c>
      <c r="G93" s="43">
        <v>5.7</v>
      </c>
      <c r="H93" s="43">
        <v>3.8</v>
      </c>
      <c r="I93" s="43">
        <v>19.3</v>
      </c>
      <c r="J93" s="43">
        <v>205.9</v>
      </c>
      <c r="K93" s="44" t="s">
        <v>59</v>
      </c>
      <c r="L93" s="43">
        <v>6.25</v>
      </c>
    </row>
    <row r="94" spans="1:12" ht="15" x14ac:dyDescent="0.25">
      <c r="A94" s="23"/>
      <c r="B94" s="15"/>
      <c r="C94" s="11"/>
      <c r="D94" s="7" t="s">
        <v>30</v>
      </c>
      <c r="E94" s="42" t="s">
        <v>115</v>
      </c>
      <c r="F94" s="43">
        <v>200</v>
      </c>
      <c r="G94" s="43">
        <v>0.2</v>
      </c>
      <c r="H94" s="43">
        <v>0.1</v>
      </c>
      <c r="I94" s="43">
        <v>32.4</v>
      </c>
      <c r="J94" s="43">
        <v>92.5</v>
      </c>
      <c r="K94" s="44" t="s">
        <v>116</v>
      </c>
      <c r="L94" s="43">
        <v>17.440000000000001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40</v>
      </c>
      <c r="G95" s="43">
        <v>3.1</v>
      </c>
      <c r="H95" s="43">
        <v>0.3</v>
      </c>
      <c r="I95" s="43">
        <v>20.100000000000001</v>
      </c>
      <c r="J95" s="43">
        <v>94.7</v>
      </c>
      <c r="K95" s="44" t="s">
        <v>54</v>
      </c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 t="s">
        <v>55</v>
      </c>
      <c r="F96" s="43">
        <v>20</v>
      </c>
      <c r="G96" s="43">
        <v>1.3</v>
      </c>
      <c r="H96" s="43">
        <v>0.2</v>
      </c>
      <c r="I96" s="43">
        <v>8.5</v>
      </c>
      <c r="J96" s="43">
        <v>40.799999999999997</v>
      </c>
      <c r="K96" s="44" t="s">
        <v>54</v>
      </c>
      <c r="L96" s="43">
        <v>1</v>
      </c>
    </row>
    <row r="97" spans="1:12" ht="15" x14ac:dyDescent="0.25">
      <c r="A97" s="23"/>
      <c r="B97" s="15"/>
      <c r="C97" s="11"/>
      <c r="D97" s="6"/>
      <c r="E97" s="42" t="s">
        <v>117</v>
      </c>
      <c r="F97" s="43">
        <v>60</v>
      </c>
      <c r="G97" s="43">
        <v>0.5</v>
      </c>
      <c r="H97" s="43">
        <v>3.7</v>
      </c>
      <c r="I97" s="43">
        <v>3.2</v>
      </c>
      <c r="J97" s="43">
        <v>49.2</v>
      </c>
      <c r="K97" s="44" t="s">
        <v>118</v>
      </c>
      <c r="L97" s="43">
        <v>5.68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24.400000000000002</v>
      </c>
      <c r="H99" s="19">
        <f t="shared" ref="H99" si="47">SUM(H90:H98)</f>
        <v>23.9</v>
      </c>
      <c r="I99" s="19">
        <f t="shared" ref="I99" si="48">SUM(I90:I98)</f>
        <v>117.3</v>
      </c>
      <c r="J99" s="19">
        <f t="shared" ref="J99:L99" si="49">SUM(J90:J98)</f>
        <v>760.2</v>
      </c>
      <c r="K99" s="25"/>
      <c r="L99" s="19">
        <f t="shared" si="49"/>
        <v>86.789999999999992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1420</v>
      </c>
      <c r="G100" s="32">
        <f t="shared" ref="G100" si="50">G89+G99</f>
        <v>46</v>
      </c>
      <c r="H100" s="32">
        <f t="shared" ref="H100" si="51">H89+H99</f>
        <v>47.1</v>
      </c>
      <c r="I100" s="32">
        <f t="shared" ref="I100" si="52">I89+I99</f>
        <v>214.6</v>
      </c>
      <c r="J100" s="32">
        <f t="shared" ref="J100:L100" si="53">J89+J99</f>
        <v>1316</v>
      </c>
      <c r="K100" s="32"/>
      <c r="L100" s="32">
        <f t="shared" si="53"/>
        <v>165.19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119</v>
      </c>
      <c r="F101" s="40">
        <v>200</v>
      </c>
      <c r="G101" s="40">
        <v>7.2</v>
      </c>
      <c r="H101" s="40">
        <v>8.9</v>
      </c>
      <c r="I101" s="40">
        <v>31.5</v>
      </c>
      <c r="J101" s="40">
        <v>236.1</v>
      </c>
      <c r="K101" s="41">
        <v>189</v>
      </c>
      <c r="L101" s="40">
        <v>14.57</v>
      </c>
    </row>
    <row r="102" spans="1:12" ht="15" x14ac:dyDescent="0.25">
      <c r="A102" s="23"/>
      <c r="B102" s="15"/>
      <c r="C102" s="11"/>
      <c r="D102" s="6"/>
      <c r="E102" s="42" t="s">
        <v>75</v>
      </c>
      <c r="F102" s="43">
        <v>30</v>
      </c>
      <c r="G102" s="43">
        <v>3.5</v>
      </c>
      <c r="H102" s="43">
        <v>5.7</v>
      </c>
      <c r="I102" s="43">
        <v>9.3000000000000007</v>
      </c>
      <c r="J102" s="43">
        <v>78.3</v>
      </c>
      <c r="K102" s="44">
        <v>3</v>
      </c>
      <c r="L102" s="43">
        <v>20.12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3.8</v>
      </c>
      <c r="H103" s="43">
        <v>3.7</v>
      </c>
      <c r="I103" s="43">
        <v>24.3</v>
      </c>
      <c r="J103" s="43">
        <v>146.80000000000001</v>
      </c>
      <c r="K103" s="44">
        <v>382</v>
      </c>
      <c r="L103" s="43">
        <v>10.4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20</v>
      </c>
      <c r="G104" s="43">
        <v>1.5</v>
      </c>
      <c r="H104" s="43">
        <v>0.1</v>
      </c>
      <c r="I104" s="43">
        <v>10</v>
      </c>
      <c r="J104" s="43">
        <v>47.4</v>
      </c>
      <c r="K104" s="44" t="s">
        <v>54</v>
      </c>
      <c r="L104" s="43">
        <v>1</v>
      </c>
    </row>
    <row r="105" spans="1:12" ht="15" x14ac:dyDescent="0.25">
      <c r="A105" s="23"/>
      <c r="B105" s="15"/>
      <c r="C105" s="11"/>
      <c r="D105" s="7" t="s">
        <v>24</v>
      </c>
      <c r="E105" s="42" t="s">
        <v>120</v>
      </c>
      <c r="F105" s="43">
        <v>100</v>
      </c>
      <c r="G105" s="43">
        <v>1.5</v>
      </c>
      <c r="H105" s="43">
        <v>0.5</v>
      </c>
      <c r="I105" s="43">
        <v>20.399999999999999</v>
      </c>
      <c r="J105" s="43">
        <v>93.1</v>
      </c>
      <c r="K105" s="44">
        <v>338</v>
      </c>
      <c r="L105" s="43">
        <v>15.09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17.5</v>
      </c>
      <c r="H108" s="19">
        <f t="shared" si="54"/>
        <v>18.900000000000002</v>
      </c>
      <c r="I108" s="19">
        <f t="shared" si="54"/>
        <v>95.5</v>
      </c>
      <c r="J108" s="19">
        <f t="shared" si="54"/>
        <v>601.69999999999993</v>
      </c>
      <c r="K108" s="25"/>
      <c r="L108" s="19">
        <f t="shared" ref="L108" si="55">SUM(L101:L107)</f>
        <v>61.179999999999993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48</v>
      </c>
      <c r="F110" s="43">
        <v>200</v>
      </c>
      <c r="G110" s="43">
        <v>1.4</v>
      </c>
      <c r="H110" s="43">
        <v>4</v>
      </c>
      <c r="I110" s="43">
        <v>8.1999999999999993</v>
      </c>
      <c r="J110" s="43">
        <v>74.7</v>
      </c>
      <c r="K110" s="44" t="s">
        <v>121</v>
      </c>
      <c r="L110" s="43">
        <v>9.1199999999999992</v>
      </c>
    </row>
    <row r="111" spans="1:12" ht="15" x14ac:dyDescent="0.25">
      <c r="A111" s="23"/>
      <c r="B111" s="15"/>
      <c r="C111" s="11"/>
      <c r="D111" s="7" t="s">
        <v>28</v>
      </c>
      <c r="E111" s="42" t="s">
        <v>122</v>
      </c>
      <c r="F111" s="43">
        <v>120</v>
      </c>
      <c r="G111" s="43">
        <v>11.7</v>
      </c>
      <c r="H111" s="43">
        <v>10.5</v>
      </c>
      <c r="I111" s="43">
        <v>10.9</v>
      </c>
      <c r="J111" s="43">
        <v>221.1</v>
      </c>
      <c r="K111" s="44" t="s">
        <v>123</v>
      </c>
      <c r="L111" s="43">
        <v>41.29</v>
      </c>
    </row>
    <row r="112" spans="1:12" ht="15" x14ac:dyDescent="0.25">
      <c r="A112" s="23"/>
      <c r="B112" s="15"/>
      <c r="C112" s="11"/>
      <c r="D112" s="7" t="s">
        <v>29</v>
      </c>
      <c r="E112" s="42" t="s">
        <v>124</v>
      </c>
      <c r="F112" s="43">
        <v>150</v>
      </c>
      <c r="G112" s="43">
        <v>6.6</v>
      </c>
      <c r="H112" s="43">
        <v>5.4</v>
      </c>
      <c r="I112" s="43">
        <v>28.3</v>
      </c>
      <c r="J112" s="43">
        <v>227.7</v>
      </c>
      <c r="K112" s="44" t="s">
        <v>125</v>
      </c>
      <c r="L112" s="43">
        <v>11.94</v>
      </c>
    </row>
    <row r="113" spans="1:12" ht="15" x14ac:dyDescent="0.25">
      <c r="A113" s="23"/>
      <c r="B113" s="15"/>
      <c r="C113" s="11"/>
      <c r="D113" s="7" t="s">
        <v>30</v>
      </c>
      <c r="E113" s="42" t="s">
        <v>126</v>
      </c>
      <c r="F113" s="43">
        <v>200</v>
      </c>
      <c r="G113" s="43">
        <v>0</v>
      </c>
      <c r="H113" s="43">
        <v>0</v>
      </c>
      <c r="I113" s="43">
        <v>35.5</v>
      </c>
      <c r="J113" s="43">
        <v>61.9</v>
      </c>
      <c r="K113" s="44" t="s">
        <v>127</v>
      </c>
      <c r="L113" s="43">
        <v>6.45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3.1</v>
      </c>
      <c r="H114" s="43">
        <v>0.3</v>
      </c>
      <c r="I114" s="43">
        <v>20.100000000000001</v>
      </c>
      <c r="J114" s="43">
        <v>94.7</v>
      </c>
      <c r="K114" s="44" t="s">
        <v>54</v>
      </c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 t="s">
        <v>55</v>
      </c>
      <c r="F115" s="43">
        <v>20</v>
      </c>
      <c r="G115" s="43">
        <v>1.3</v>
      </c>
      <c r="H115" s="43">
        <v>0.2</v>
      </c>
      <c r="I115" s="43">
        <v>8.5</v>
      </c>
      <c r="J115" s="43">
        <v>40.799999999999997</v>
      </c>
      <c r="K115" s="44" t="s">
        <v>54</v>
      </c>
      <c r="L115" s="43">
        <v>1</v>
      </c>
    </row>
    <row r="116" spans="1:12" ht="15" x14ac:dyDescent="0.25">
      <c r="A116" s="23"/>
      <c r="B116" s="15"/>
      <c r="C116" s="11"/>
      <c r="D116" s="6"/>
      <c r="E116" s="42" t="s">
        <v>128</v>
      </c>
      <c r="F116" s="43">
        <v>60</v>
      </c>
      <c r="G116" s="43">
        <v>0.6</v>
      </c>
      <c r="H116" s="43">
        <v>3.6</v>
      </c>
      <c r="I116" s="43">
        <v>2.2000000000000002</v>
      </c>
      <c r="J116" s="43">
        <v>44.1</v>
      </c>
      <c r="K116" s="44" t="s">
        <v>129</v>
      </c>
      <c r="L116" s="43">
        <v>15.02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24.700000000000003</v>
      </c>
      <c r="H118" s="19">
        <f t="shared" si="56"/>
        <v>24</v>
      </c>
      <c r="I118" s="19">
        <f t="shared" si="56"/>
        <v>113.7</v>
      </c>
      <c r="J118" s="19">
        <f t="shared" si="56"/>
        <v>765</v>
      </c>
      <c r="K118" s="25"/>
      <c r="L118" s="19">
        <f t="shared" ref="L118" si="57">SUM(L109:L117)</f>
        <v>86.82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1340</v>
      </c>
      <c r="G119" s="32">
        <f t="shared" ref="G119" si="58">G108+G118</f>
        <v>42.2</v>
      </c>
      <c r="H119" s="32">
        <f t="shared" ref="H119" si="59">H108+H118</f>
        <v>42.900000000000006</v>
      </c>
      <c r="I119" s="32">
        <f t="shared" ref="I119" si="60">I108+I118</f>
        <v>209.2</v>
      </c>
      <c r="J119" s="32">
        <f t="shared" ref="J119:L119" si="61">J108+J118</f>
        <v>1366.6999999999998</v>
      </c>
      <c r="K119" s="32"/>
      <c r="L119" s="32">
        <f t="shared" si="61"/>
        <v>148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130</v>
      </c>
      <c r="F120" s="40">
        <v>150</v>
      </c>
      <c r="G120" s="40">
        <v>16.100000000000001</v>
      </c>
      <c r="H120" s="40">
        <v>28.9</v>
      </c>
      <c r="I120" s="40">
        <v>6.6</v>
      </c>
      <c r="J120" s="40">
        <v>248.9</v>
      </c>
      <c r="K120" s="41" t="s">
        <v>131</v>
      </c>
      <c r="L120" s="40">
        <v>40.1</v>
      </c>
    </row>
    <row r="121" spans="1:12" ht="15" x14ac:dyDescent="0.25">
      <c r="A121" s="14"/>
      <c r="B121" s="15"/>
      <c r="C121" s="11"/>
      <c r="D121" s="6"/>
      <c r="E121" s="42" t="s">
        <v>132</v>
      </c>
      <c r="F121" s="43">
        <v>30</v>
      </c>
      <c r="G121" s="43">
        <v>1.3</v>
      </c>
      <c r="H121" s="43">
        <v>10.1</v>
      </c>
      <c r="I121" s="43">
        <v>9</v>
      </c>
      <c r="J121" s="43">
        <v>92</v>
      </c>
      <c r="K121" s="44">
        <v>1</v>
      </c>
      <c r="L121" s="43">
        <v>20.12</v>
      </c>
    </row>
    <row r="122" spans="1:12" ht="15" x14ac:dyDescent="0.25">
      <c r="A122" s="14"/>
      <c r="B122" s="15"/>
      <c r="C122" s="11"/>
      <c r="D122" s="7" t="s">
        <v>22</v>
      </c>
      <c r="E122" s="42" t="s">
        <v>133</v>
      </c>
      <c r="F122" s="43">
        <v>200</v>
      </c>
      <c r="G122" s="43">
        <v>3.1</v>
      </c>
      <c r="H122" s="43">
        <v>3.1</v>
      </c>
      <c r="I122" s="43">
        <v>16</v>
      </c>
      <c r="J122" s="43">
        <v>105.3</v>
      </c>
      <c r="K122" s="44">
        <v>378</v>
      </c>
      <c r="L122" s="43">
        <v>1.6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20</v>
      </c>
      <c r="G123" s="43">
        <v>1.5</v>
      </c>
      <c r="H123" s="43">
        <v>0.1</v>
      </c>
      <c r="I123" s="43">
        <v>10</v>
      </c>
      <c r="J123" s="43">
        <v>47.4</v>
      </c>
      <c r="K123" s="44" t="s">
        <v>54</v>
      </c>
      <c r="L123" s="43">
        <v>1</v>
      </c>
    </row>
    <row r="124" spans="1:12" ht="15" x14ac:dyDescent="0.25">
      <c r="A124" s="14"/>
      <c r="B124" s="15"/>
      <c r="C124" s="11"/>
      <c r="D124" s="7" t="s">
        <v>24</v>
      </c>
      <c r="E124" s="42" t="s">
        <v>95</v>
      </c>
      <c r="F124" s="43">
        <v>100</v>
      </c>
      <c r="G124" s="43">
        <v>3.8</v>
      </c>
      <c r="H124" s="43">
        <v>3.4</v>
      </c>
      <c r="I124" s="43">
        <v>6.1</v>
      </c>
      <c r="J124" s="43">
        <v>76.3</v>
      </c>
      <c r="K124" s="44" t="s">
        <v>134</v>
      </c>
      <c r="L124" s="43">
        <v>34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25.800000000000004</v>
      </c>
      <c r="H127" s="19">
        <f t="shared" si="62"/>
        <v>45.6</v>
      </c>
      <c r="I127" s="19">
        <f t="shared" si="62"/>
        <v>47.7</v>
      </c>
      <c r="J127" s="19">
        <f t="shared" si="62"/>
        <v>569.9</v>
      </c>
      <c r="K127" s="25"/>
      <c r="L127" s="19">
        <f t="shared" ref="L127" si="63">SUM(L120:L126)</f>
        <v>96.82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135</v>
      </c>
      <c r="F129" s="43">
        <v>200</v>
      </c>
      <c r="G129" s="43">
        <v>4.5999999999999996</v>
      </c>
      <c r="H129" s="43">
        <v>4.3</v>
      </c>
      <c r="I129" s="43">
        <v>12.1</v>
      </c>
      <c r="J129" s="43">
        <v>77.3</v>
      </c>
      <c r="K129" s="44" t="s">
        <v>136</v>
      </c>
      <c r="L129" s="43">
        <v>5</v>
      </c>
    </row>
    <row r="130" spans="1:12" ht="15" x14ac:dyDescent="0.25">
      <c r="A130" s="14"/>
      <c r="B130" s="15"/>
      <c r="C130" s="11"/>
      <c r="D130" s="7" t="s">
        <v>28</v>
      </c>
      <c r="E130" s="42" t="s">
        <v>137</v>
      </c>
      <c r="F130" s="43">
        <v>90</v>
      </c>
      <c r="G130" s="43">
        <v>9.1999999999999993</v>
      </c>
      <c r="H130" s="43">
        <v>12</v>
      </c>
      <c r="I130" s="43">
        <v>1.7</v>
      </c>
      <c r="J130" s="43">
        <v>233.8</v>
      </c>
      <c r="K130" s="44" t="s">
        <v>138</v>
      </c>
      <c r="L130" s="43">
        <v>38.6</v>
      </c>
    </row>
    <row r="131" spans="1:12" ht="15" x14ac:dyDescent="0.25">
      <c r="A131" s="14"/>
      <c r="B131" s="15"/>
      <c r="C131" s="11"/>
      <c r="D131" s="7" t="s">
        <v>29</v>
      </c>
      <c r="E131" s="42" t="s">
        <v>114</v>
      </c>
      <c r="F131" s="43">
        <v>150</v>
      </c>
      <c r="G131" s="43">
        <v>5.7</v>
      </c>
      <c r="H131" s="43">
        <v>4.8</v>
      </c>
      <c r="I131" s="43">
        <v>34.9</v>
      </c>
      <c r="J131" s="43">
        <v>205.9</v>
      </c>
      <c r="K131" s="44" t="s">
        <v>59</v>
      </c>
      <c r="L131" s="43">
        <v>5.4</v>
      </c>
    </row>
    <row r="132" spans="1:12" ht="15" x14ac:dyDescent="0.25">
      <c r="A132" s="14"/>
      <c r="B132" s="15"/>
      <c r="C132" s="11"/>
      <c r="D132" s="7" t="s">
        <v>30</v>
      </c>
      <c r="E132" s="42" t="s">
        <v>139</v>
      </c>
      <c r="F132" s="43">
        <v>200</v>
      </c>
      <c r="G132" s="43">
        <v>0</v>
      </c>
      <c r="H132" s="43">
        <v>0</v>
      </c>
      <c r="I132" s="43">
        <v>32.4</v>
      </c>
      <c r="J132" s="43">
        <v>77.400000000000006</v>
      </c>
      <c r="K132" s="44" t="s">
        <v>140</v>
      </c>
      <c r="L132" s="43">
        <v>9.4600000000000009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3.1</v>
      </c>
      <c r="H133" s="43">
        <v>0.3</v>
      </c>
      <c r="I133" s="43">
        <v>20.100000000000001</v>
      </c>
      <c r="J133" s="43">
        <v>94.7</v>
      </c>
      <c r="K133" s="44" t="s">
        <v>54</v>
      </c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55</v>
      </c>
      <c r="F134" s="43">
        <v>20</v>
      </c>
      <c r="G134" s="43">
        <v>1.3</v>
      </c>
      <c r="H134" s="43">
        <v>0.2</v>
      </c>
      <c r="I134" s="43">
        <v>8.5</v>
      </c>
      <c r="J134" s="43">
        <v>40.799999999999997</v>
      </c>
      <c r="K134" s="44" t="s">
        <v>54</v>
      </c>
      <c r="L134" s="43">
        <v>1</v>
      </c>
    </row>
    <row r="135" spans="1:12" ht="15" x14ac:dyDescent="0.25">
      <c r="A135" s="14"/>
      <c r="B135" s="15"/>
      <c r="C135" s="11"/>
      <c r="D135" s="6"/>
      <c r="E135" s="42" t="s">
        <v>141</v>
      </c>
      <c r="F135" s="43">
        <v>60</v>
      </c>
      <c r="G135" s="43">
        <v>0.9</v>
      </c>
      <c r="H135" s="43">
        <v>3</v>
      </c>
      <c r="I135" s="43">
        <v>5.2</v>
      </c>
      <c r="J135" s="43">
        <v>47.2</v>
      </c>
      <c r="K135" s="44" t="s">
        <v>142</v>
      </c>
      <c r="L135" s="43">
        <v>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24.8</v>
      </c>
      <c r="H137" s="19">
        <f t="shared" si="64"/>
        <v>24.6</v>
      </c>
      <c r="I137" s="19">
        <f t="shared" si="64"/>
        <v>114.89999999999999</v>
      </c>
      <c r="J137" s="19">
        <f t="shared" si="64"/>
        <v>777.1</v>
      </c>
      <c r="K137" s="25"/>
      <c r="L137" s="19">
        <f t="shared" ref="L137" si="65">SUM(L128:L136)</f>
        <v>69.460000000000008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1260</v>
      </c>
      <c r="G138" s="32">
        <f t="shared" ref="G138" si="66">G127+G137</f>
        <v>50.600000000000009</v>
      </c>
      <c r="H138" s="32">
        <f t="shared" ref="H138" si="67">H127+H137</f>
        <v>70.2</v>
      </c>
      <c r="I138" s="32">
        <f t="shared" ref="I138" si="68">I127+I137</f>
        <v>162.6</v>
      </c>
      <c r="J138" s="32">
        <f t="shared" ref="J138:L138" si="69">J127+J137</f>
        <v>1347</v>
      </c>
      <c r="K138" s="32"/>
      <c r="L138" s="32">
        <f t="shared" si="69"/>
        <v>166.28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143</v>
      </c>
      <c r="F139" s="40">
        <v>150</v>
      </c>
      <c r="G139" s="40">
        <v>8.8000000000000007</v>
      </c>
      <c r="H139" s="40">
        <v>5.4</v>
      </c>
      <c r="I139" s="40">
        <v>40.200000000000003</v>
      </c>
      <c r="J139" s="40">
        <v>169.3</v>
      </c>
      <c r="K139" s="41" t="s">
        <v>144</v>
      </c>
      <c r="L139" s="40">
        <v>7</v>
      </c>
    </row>
    <row r="140" spans="1:12" ht="15" x14ac:dyDescent="0.25">
      <c r="A140" s="23"/>
      <c r="B140" s="15"/>
      <c r="C140" s="11"/>
      <c r="D140" s="6"/>
      <c r="E140" s="42" t="s">
        <v>145</v>
      </c>
      <c r="F140" s="43">
        <v>120</v>
      </c>
      <c r="G140" s="43">
        <v>26.9</v>
      </c>
      <c r="H140" s="43">
        <v>16</v>
      </c>
      <c r="I140" s="43">
        <v>4.4000000000000004</v>
      </c>
      <c r="J140" s="43">
        <v>270.2</v>
      </c>
      <c r="K140" s="44" t="s">
        <v>146</v>
      </c>
      <c r="L140" s="43">
        <v>40.4</v>
      </c>
    </row>
    <row r="141" spans="1:12" ht="15" x14ac:dyDescent="0.25">
      <c r="A141" s="23"/>
      <c r="B141" s="15"/>
      <c r="C141" s="11"/>
      <c r="D141" s="7" t="s">
        <v>22</v>
      </c>
      <c r="E141" s="42" t="s">
        <v>93</v>
      </c>
      <c r="F141" s="43">
        <v>200</v>
      </c>
      <c r="G141" s="43">
        <v>0.4</v>
      </c>
      <c r="H141" s="43">
        <v>0</v>
      </c>
      <c r="I141" s="43">
        <v>15.4</v>
      </c>
      <c r="J141" s="43">
        <v>63.7</v>
      </c>
      <c r="K141" s="44" t="s">
        <v>94</v>
      </c>
      <c r="L141" s="43">
        <v>2.8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2.2999999999999998</v>
      </c>
      <c r="H142" s="43">
        <v>0.2</v>
      </c>
      <c r="I142" s="43">
        <v>15.1</v>
      </c>
      <c r="J142" s="43">
        <v>71.099999999999994</v>
      </c>
      <c r="K142" s="44" t="s">
        <v>54</v>
      </c>
      <c r="L142" s="43">
        <v>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147</v>
      </c>
      <c r="F144" s="43">
        <v>60</v>
      </c>
      <c r="G144" s="43">
        <v>0.6</v>
      </c>
      <c r="H144" s="43">
        <v>0.1</v>
      </c>
      <c r="I144" s="43">
        <v>2.2000000000000002</v>
      </c>
      <c r="J144" s="43">
        <v>13.9</v>
      </c>
      <c r="K144" s="44">
        <v>71</v>
      </c>
      <c r="L144" s="43">
        <v>15.04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39</v>
      </c>
      <c r="H146" s="19">
        <f t="shared" si="70"/>
        <v>21.7</v>
      </c>
      <c r="I146" s="19">
        <f t="shared" si="70"/>
        <v>77.3</v>
      </c>
      <c r="J146" s="19">
        <f t="shared" si="70"/>
        <v>588.19999999999993</v>
      </c>
      <c r="K146" s="25"/>
      <c r="L146" s="19">
        <f t="shared" ref="L146" si="71">SUM(L139:L145)</f>
        <v>66.239999999999995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148</v>
      </c>
      <c r="F148" s="43">
        <v>200</v>
      </c>
      <c r="G148" s="43">
        <v>1.5</v>
      </c>
      <c r="H148" s="43">
        <v>4.0999999999999996</v>
      </c>
      <c r="I148" s="43">
        <v>17.3</v>
      </c>
      <c r="J148" s="43">
        <v>72.2</v>
      </c>
      <c r="K148" s="44" t="s">
        <v>149</v>
      </c>
      <c r="L148" s="43">
        <v>5.2</v>
      </c>
    </row>
    <row r="149" spans="1:12" ht="15" x14ac:dyDescent="0.25">
      <c r="A149" s="23"/>
      <c r="B149" s="15"/>
      <c r="C149" s="11"/>
      <c r="D149" s="7" t="s">
        <v>28</v>
      </c>
      <c r="E149" s="42" t="s">
        <v>106</v>
      </c>
      <c r="F149" s="43">
        <v>200</v>
      </c>
      <c r="G149" s="43">
        <v>18.2</v>
      </c>
      <c r="H149" s="43">
        <v>18</v>
      </c>
      <c r="I149" s="43">
        <v>29.9</v>
      </c>
      <c r="J149" s="43">
        <v>443.5</v>
      </c>
      <c r="K149" s="44" t="s">
        <v>107</v>
      </c>
      <c r="L149" s="43">
        <v>77.599999999999994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150</v>
      </c>
      <c r="F151" s="43">
        <v>200</v>
      </c>
      <c r="G151" s="43">
        <v>0.3</v>
      </c>
      <c r="H151" s="43">
        <v>0.1</v>
      </c>
      <c r="I151" s="43">
        <v>25.1</v>
      </c>
      <c r="J151" s="43">
        <v>103.9</v>
      </c>
      <c r="K151" s="44" t="s">
        <v>151</v>
      </c>
      <c r="L151" s="43">
        <v>12.57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3.1</v>
      </c>
      <c r="H152" s="43">
        <v>0.3</v>
      </c>
      <c r="I152" s="43">
        <v>20.100000000000001</v>
      </c>
      <c r="J152" s="43">
        <v>94.7</v>
      </c>
      <c r="K152" s="44" t="s">
        <v>54</v>
      </c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 t="s">
        <v>55</v>
      </c>
      <c r="F153" s="43">
        <v>20</v>
      </c>
      <c r="G153" s="43">
        <v>1.3</v>
      </c>
      <c r="H153" s="43">
        <v>0.2</v>
      </c>
      <c r="I153" s="43">
        <v>8.5</v>
      </c>
      <c r="J153" s="43">
        <v>40.799999999999997</v>
      </c>
      <c r="K153" s="44" t="s">
        <v>54</v>
      </c>
      <c r="L153" s="43">
        <v>1</v>
      </c>
    </row>
    <row r="154" spans="1:12" ht="15" x14ac:dyDescent="0.25">
      <c r="A154" s="23"/>
      <c r="B154" s="15"/>
      <c r="C154" s="11"/>
      <c r="D154" s="6"/>
      <c r="E154" s="42" t="s">
        <v>152</v>
      </c>
      <c r="F154" s="43">
        <v>60</v>
      </c>
      <c r="G154" s="43">
        <v>0.6</v>
      </c>
      <c r="H154" s="43">
        <v>1.6</v>
      </c>
      <c r="I154" s="43">
        <v>2.1</v>
      </c>
      <c r="J154" s="43">
        <v>43.8</v>
      </c>
      <c r="K154" s="44" t="s">
        <v>153</v>
      </c>
      <c r="L154" s="43">
        <v>5.4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25.000000000000004</v>
      </c>
      <c r="H156" s="19">
        <f t="shared" si="72"/>
        <v>24.300000000000004</v>
      </c>
      <c r="I156" s="19">
        <f t="shared" si="72"/>
        <v>103</v>
      </c>
      <c r="J156" s="19">
        <f t="shared" si="72"/>
        <v>798.9</v>
      </c>
      <c r="K156" s="25"/>
      <c r="L156" s="19">
        <f t="shared" ref="L156" si="73">SUM(L147:L155)</f>
        <v>103.77000000000001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1280</v>
      </c>
      <c r="G157" s="32">
        <f t="shared" ref="G157" si="74">G146+G156</f>
        <v>64</v>
      </c>
      <c r="H157" s="32">
        <f t="shared" ref="H157" si="75">H146+H156</f>
        <v>46</v>
      </c>
      <c r="I157" s="32">
        <f t="shared" ref="I157" si="76">I146+I156</f>
        <v>180.3</v>
      </c>
      <c r="J157" s="32">
        <f t="shared" ref="J157:L157" si="77">J146+J156</f>
        <v>1387.1</v>
      </c>
      <c r="K157" s="32"/>
      <c r="L157" s="32">
        <f t="shared" si="77"/>
        <v>170.01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154</v>
      </c>
      <c r="F158" s="40">
        <v>180</v>
      </c>
      <c r="G158" s="40">
        <v>13.3</v>
      </c>
      <c r="H158" s="40">
        <v>14.1</v>
      </c>
      <c r="I158" s="40">
        <v>12.1</v>
      </c>
      <c r="J158" s="40">
        <v>286.10000000000002</v>
      </c>
      <c r="K158" s="41" t="s">
        <v>74</v>
      </c>
      <c r="L158" s="40">
        <v>34.200000000000003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155</v>
      </c>
      <c r="F160" s="43">
        <v>200</v>
      </c>
      <c r="G160" s="43">
        <v>1.5</v>
      </c>
      <c r="H160" s="43">
        <v>1.3</v>
      </c>
      <c r="I160" s="43">
        <v>22.4</v>
      </c>
      <c r="J160" s="43">
        <v>107</v>
      </c>
      <c r="K160" s="44" t="s">
        <v>156</v>
      </c>
      <c r="L160" s="43">
        <v>11.2</v>
      </c>
    </row>
    <row r="161" spans="1:12" ht="15" x14ac:dyDescent="0.25">
      <c r="A161" s="23"/>
      <c r="B161" s="15"/>
      <c r="C161" s="11"/>
      <c r="D161" s="7" t="s">
        <v>23</v>
      </c>
      <c r="E161" s="42" t="s">
        <v>157</v>
      </c>
      <c r="F161" s="43">
        <v>20</v>
      </c>
      <c r="G161" s="43">
        <v>1.5</v>
      </c>
      <c r="H161" s="43">
        <v>0.1</v>
      </c>
      <c r="I161" s="43">
        <v>10</v>
      </c>
      <c r="J161" s="43">
        <v>47.4</v>
      </c>
      <c r="K161" s="44" t="s">
        <v>54</v>
      </c>
      <c r="L161" s="43">
        <v>1</v>
      </c>
    </row>
    <row r="162" spans="1:12" ht="15" x14ac:dyDescent="0.25">
      <c r="A162" s="23"/>
      <c r="B162" s="15"/>
      <c r="C162" s="11"/>
      <c r="D162" s="7" t="s">
        <v>24</v>
      </c>
      <c r="E162" s="42" t="s">
        <v>78</v>
      </c>
      <c r="F162" s="43">
        <v>100</v>
      </c>
      <c r="G162" s="43">
        <v>0.8</v>
      </c>
      <c r="H162" s="43">
        <v>0.2</v>
      </c>
      <c r="I162" s="43">
        <v>7.3</v>
      </c>
      <c r="J162" s="43">
        <v>36.9</v>
      </c>
      <c r="K162" s="44">
        <v>340</v>
      </c>
      <c r="L162" s="43">
        <v>15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17.100000000000001</v>
      </c>
      <c r="H165" s="19">
        <f t="shared" si="78"/>
        <v>15.7</v>
      </c>
      <c r="I165" s="19">
        <f t="shared" si="78"/>
        <v>51.8</v>
      </c>
      <c r="J165" s="19">
        <f t="shared" si="78"/>
        <v>477.4</v>
      </c>
      <c r="K165" s="25"/>
      <c r="L165" s="19">
        <f t="shared" ref="L165" si="79">SUM(L158:L164)</f>
        <v>61.400000000000006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158</v>
      </c>
      <c r="F167" s="43">
        <v>200</v>
      </c>
      <c r="G167" s="43">
        <v>2.2999999999999998</v>
      </c>
      <c r="H167" s="43">
        <v>2.4</v>
      </c>
      <c r="I167" s="43">
        <v>13.1</v>
      </c>
      <c r="J167" s="43">
        <v>95.5</v>
      </c>
      <c r="K167" s="44" t="s">
        <v>159</v>
      </c>
      <c r="L167" s="43">
        <v>3.2</v>
      </c>
    </row>
    <row r="168" spans="1:12" ht="15" x14ac:dyDescent="0.25">
      <c r="A168" s="23"/>
      <c r="B168" s="15"/>
      <c r="C168" s="11"/>
      <c r="D168" s="7" t="s">
        <v>28</v>
      </c>
      <c r="E168" s="42" t="s">
        <v>160</v>
      </c>
      <c r="F168" s="43">
        <v>200</v>
      </c>
      <c r="G168" s="43">
        <v>10.1</v>
      </c>
      <c r="H168" s="43">
        <v>13.1</v>
      </c>
      <c r="I168" s="43">
        <v>41</v>
      </c>
      <c r="J168" s="43">
        <v>389.9</v>
      </c>
      <c r="K168" s="44" t="s">
        <v>161</v>
      </c>
      <c r="L168" s="43">
        <v>86.7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102</v>
      </c>
      <c r="F170" s="43">
        <v>200</v>
      </c>
      <c r="G170" s="43">
        <v>0.2</v>
      </c>
      <c r="H170" s="43">
        <v>0.2</v>
      </c>
      <c r="I170" s="43">
        <v>33.200000000000003</v>
      </c>
      <c r="J170" s="43">
        <v>95.7</v>
      </c>
      <c r="K170" s="44" t="s">
        <v>103</v>
      </c>
      <c r="L170" s="43">
        <v>4.9000000000000004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3.1</v>
      </c>
      <c r="H171" s="43">
        <v>0.3</v>
      </c>
      <c r="I171" s="43">
        <v>20.100000000000001</v>
      </c>
      <c r="J171" s="43">
        <v>94.7</v>
      </c>
      <c r="K171" s="44" t="s">
        <v>54</v>
      </c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">
        <v>55</v>
      </c>
      <c r="F172" s="43">
        <v>20</v>
      </c>
      <c r="G172" s="43">
        <v>1.3</v>
      </c>
      <c r="H172" s="43">
        <v>0.2</v>
      </c>
      <c r="I172" s="43">
        <v>8.5</v>
      </c>
      <c r="J172" s="43">
        <v>40.799999999999997</v>
      </c>
      <c r="K172" s="44" t="s">
        <v>54</v>
      </c>
      <c r="L172" s="43">
        <v>1</v>
      </c>
    </row>
    <row r="173" spans="1:12" ht="15" x14ac:dyDescent="0.25">
      <c r="A173" s="23"/>
      <c r="B173" s="15"/>
      <c r="C173" s="11"/>
      <c r="D173" s="6"/>
      <c r="E173" s="42" t="s">
        <v>162</v>
      </c>
      <c r="F173" s="43">
        <v>60</v>
      </c>
      <c r="G173" s="43">
        <v>1.2</v>
      </c>
      <c r="H173" s="43">
        <v>3.7</v>
      </c>
      <c r="I173" s="43">
        <v>4.8</v>
      </c>
      <c r="J173" s="43">
        <v>57.9</v>
      </c>
      <c r="K173" s="44" t="s">
        <v>163</v>
      </c>
      <c r="L173" s="43">
        <v>14.4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18.199999999999996</v>
      </c>
      <c r="H175" s="19">
        <f t="shared" si="80"/>
        <v>19.899999999999999</v>
      </c>
      <c r="I175" s="19">
        <f t="shared" si="80"/>
        <v>120.7</v>
      </c>
      <c r="J175" s="19">
        <f t="shared" si="80"/>
        <v>774.5</v>
      </c>
      <c r="K175" s="25"/>
      <c r="L175" s="19">
        <f t="shared" ref="L175" si="81">SUM(L166:L174)</f>
        <v>112.20000000000002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1220</v>
      </c>
      <c r="G176" s="32">
        <f t="shared" ref="G176" si="82">G165+G175</f>
        <v>35.299999999999997</v>
      </c>
      <c r="H176" s="32">
        <f t="shared" ref="H176" si="83">H165+H175</f>
        <v>35.599999999999994</v>
      </c>
      <c r="I176" s="32">
        <f t="shared" ref="I176" si="84">I165+I175</f>
        <v>172.5</v>
      </c>
      <c r="J176" s="32">
        <f t="shared" ref="J176:L176" si="85">J165+J175</f>
        <v>1251.9000000000001</v>
      </c>
      <c r="K176" s="32"/>
      <c r="L176" s="32">
        <f t="shared" si="85"/>
        <v>173.60000000000002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164</v>
      </c>
      <c r="F177" s="40">
        <v>150</v>
      </c>
      <c r="G177" s="40">
        <v>5.7</v>
      </c>
      <c r="H177" s="40">
        <v>4.8</v>
      </c>
      <c r="I177" s="40">
        <v>34.9</v>
      </c>
      <c r="J177" s="40">
        <v>205.9</v>
      </c>
      <c r="K177" s="41">
        <v>202</v>
      </c>
      <c r="L177" s="40">
        <v>5.35</v>
      </c>
    </row>
    <row r="178" spans="1:12" ht="15" x14ac:dyDescent="0.25">
      <c r="A178" s="23"/>
      <c r="B178" s="15"/>
      <c r="C178" s="11"/>
      <c r="D178" s="6"/>
      <c r="E178" s="42" t="s">
        <v>165</v>
      </c>
      <c r="F178" s="43">
        <v>120</v>
      </c>
      <c r="G178" s="43">
        <v>15.2</v>
      </c>
      <c r="H178" s="43">
        <v>19.2</v>
      </c>
      <c r="I178" s="43">
        <v>9.3000000000000007</v>
      </c>
      <c r="J178" s="43">
        <v>206.3</v>
      </c>
      <c r="K178" s="44">
        <v>38</v>
      </c>
      <c r="L178" s="43">
        <v>54.6</v>
      </c>
    </row>
    <row r="179" spans="1:12" ht="15" x14ac:dyDescent="0.25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0.3</v>
      </c>
      <c r="H179" s="43">
        <v>0</v>
      </c>
      <c r="I179" s="43">
        <v>15.2</v>
      </c>
      <c r="J179" s="43">
        <v>62.1</v>
      </c>
      <c r="K179" s="44">
        <v>376</v>
      </c>
      <c r="L179" s="43">
        <v>1.6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20</v>
      </c>
      <c r="G180" s="43">
        <v>1.5</v>
      </c>
      <c r="H180" s="43">
        <v>0.1</v>
      </c>
      <c r="I180" s="43">
        <v>10</v>
      </c>
      <c r="J180" s="43">
        <v>47.4</v>
      </c>
      <c r="K180" s="44" t="s">
        <v>54</v>
      </c>
      <c r="L180" s="43">
        <v>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64</v>
      </c>
      <c r="F182" s="43">
        <v>60</v>
      </c>
      <c r="G182" s="43">
        <v>0.5</v>
      </c>
      <c r="H182" s="43">
        <v>0.1</v>
      </c>
      <c r="I182" s="43">
        <v>1.5</v>
      </c>
      <c r="J182" s="43">
        <v>8.4</v>
      </c>
      <c r="K182" s="44">
        <v>71</v>
      </c>
      <c r="L182" s="43">
        <v>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23.2</v>
      </c>
      <c r="H184" s="19">
        <f t="shared" si="86"/>
        <v>24.200000000000003</v>
      </c>
      <c r="I184" s="19">
        <f t="shared" si="86"/>
        <v>70.900000000000006</v>
      </c>
      <c r="J184" s="19">
        <f t="shared" si="86"/>
        <v>530.1</v>
      </c>
      <c r="K184" s="25"/>
      <c r="L184" s="19">
        <f t="shared" ref="L184" si="87">SUM(L177:L183)</f>
        <v>68.550000000000011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166</v>
      </c>
      <c r="F186" s="43">
        <v>200</v>
      </c>
      <c r="G186" s="43">
        <v>0.7</v>
      </c>
      <c r="H186" s="43">
        <v>4</v>
      </c>
      <c r="I186" s="43">
        <v>5.7</v>
      </c>
      <c r="J186" s="43">
        <v>61.8</v>
      </c>
      <c r="K186" s="44" t="s">
        <v>167</v>
      </c>
      <c r="L186" s="43">
        <v>2.1</v>
      </c>
    </row>
    <row r="187" spans="1:12" ht="15" x14ac:dyDescent="0.25">
      <c r="A187" s="23"/>
      <c r="B187" s="15"/>
      <c r="C187" s="11"/>
      <c r="D187" s="7" t="s">
        <v>28</v>
      </c>
      <c r="E187" s="42" t="s">
        <v>98</v>
      </c>
      <c r="F187" s="43">
        <v>90</v>
      </c>
      <c r="G187" s="43">
        <v>14.2</v>
      </c>
      <c r="H187" s="43">
        <v>11.2</v>
      </c>
      <c r="I187" s="43">
        <v>4</v>
      </c>
      <c r="J187" s="43">
        <v>131.6</v>
      </c>
      <c r="K187" s="44" t="s">
        <v>99</v>
      </c>
      <c r="L187" s="43">
        <v>44.6</v>
      </c>
    </row>
    <row r="188" spans="1:12" ht="15" x14ac:dyDescent="0.25">
      <c r="A188" s="23"/>
      <c r="B188" s="15"/>
      <c r="C188" s="11"/>
      <c r="D188" s="7" t="s">
        <v>29</v>
      </c>
      <c r="E188" s="42" t="s">
        <v>168</v>
      </c>
      <c r="F188" s="43">
        <v>150</v>
      </c>
      <c r="G188" s="43">
        <v>3.7</v>
      </c>
      <c r="H188" s="43">
        <v>5.9</v>
      </c>
      <c r="I188" s="43">
        <v>25.5</v>
      </c>
      <c r="J188" s="43">
        <v>222</v>
      </c>
      <c r="K188" s="44" t="s">
        <v>169</v>
      </c>
      <c r="L188" s="43">
        <v>11.2</v>
      </c>
    </row>
    <row r="189" spans="1:12" ht="15" x14ac:dyDescent="0.25">
      <c r="A189" s="23"/>
      <c r="B189" s="15"/>
      <c r="C189" s="11"/>
      <c r="D189" s="7" t="s">
        <v>30</v>
      </c>
      <c r="E189" s="42" t="s">
        <v>170</v>
      </c>
      <c r="F189" s="43">
        <v>200</v>
      </c>
      <c r="G189" s="43">
        <v>0.1</v>
      </c>
      <c r="H189" s="43">
        <v>0.1</v>
      </c>
      <c r="I189" s="43">
        <v>37.9</v>
      </c>
      <c r="J189" s="43">
        <v>113</v>
      </c>
      <c r="K189" s="44" t="s">
        <v>70</v>
      </c>
      <c r="L189" s="43">
        <v>3.1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3.1</v>
      </c>
      <c r="H190" s="43">
        <v>0.3</v>
      </c>
      <c r="I190" s="43">
        <v>20.100000000000001</v>
      </c>
      <c r="J190" s="43">
        <v>94.7</v>
      </c>
      <c r="K190" s="44" t="s">
        <v>54</v>
      </c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55</v>
      </c>
      <c r="F191" s="43">
        <v>20</v>
      </c>
      <c r="G191" s="43">
        <v>1.3</v>
      </c>
      <c r="H191" s="43">
        <v>0.2</v>
      </c>
      <c r="I191" s="43">
        <v>8.5</v>
      </c>
      <c r="J191" s="43">
        <v>40.799999999999997</v>
      </c>
      <c r="K191" s="44" t="s">
        <v>54</v>
      </c>
      <c r="L191" s="43">
        <v>1</v>
      </c>
    </row>
    <row r="192" spans="1:12" ht="15" x14ac:dyDescent="0.25">
      <c r="A192" s="23"/>
      <c r="B192" s="15"/>
      <c r="C192" s="11"/>
      <c r="D192" s="6"/>
      <c r="E192" s="42" t="s">
        <v>171</v>
      </c>
      <c r="F192" s="43">
        <v>60</v>
      </c>
      <c r="G192" s="43">
        <v>0.8</v>
      </c>
      <c r="H192" s="43">
        <v>3.6</v>
      </c>
      <c r="I192" s="43">
        <v>4.9000000000000004</v>
      </c>
      <c r="J192" s="43">
        <v>55.6</v>
      </c>
      <c r="K192" s="44" t="s">
        <v>172</v>
      </c>
      <c r="L192" s="43">
        <v>2.5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23.900000000000002</v>
      </c>
      <c r="H194" s="19">
        <f t="shared" si="88"/>
        <v>25.300000000000004</v>
      </c>
      <c r="I194" s="19">
        <f t="shared" si="88"/>
        <v>106.6</v>
      </c>
      <c r="J194" s="19">
        <f t="shared" si="88"/>
        <v>719.5</v>
      </c>
      <c r="K194" s="25"/>
      <c r="L194" s="19">
        <f t="shared" ref="L194" si="89">SUM(L185:L193)</f>
        <v>66.5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1310</v>
      </c>
      <c r="G195" s="32">
        <f t="shared" ref="G195" si="90">G184+G194</f>
        <v>47.1</v>
      </c>
      <c r="H195" s="32">
        <f t="shared" ref="H195" si="91">H184+H194</f>
        <v>49.500000000000007</v>
      </c>
      <c r="I195" s="32">
        <f t="shared" ref="I195" si="92">I184+I194</f>
        <v>177.5</v>
      </c>
      <c r="J195" s="32">
        <f t="shared" ref="J195:L195" si="93">J184+J194</f>
        <v>1249.5999999999999</v>
      </c>
      <c r="K195" s="32"/>
      <c r="L195" s="32">
        <f t="shared" si="93"/>
        <v>135.05000000000001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47.290000000000006</v>
      </c>
      <c r="H196" s="34">
        <f t="shared" si="94"/>
        <v>45.17</v>
      </c>
      <c r="I196" s="34">
        <f t="shared" si="94"/>
        <v>184.22899999999998</v>
      </c>
      <c r="J196" s="34">
        <f t="shared" si="94"/>
        <v>1327.06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161.803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2025-03-13T05:40:42Z</dcterms:modified>
</cp:coreProperties>
</file>